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Шестой созыв\32 сессия\решения\решение о бюджете на 2019год во 2-м чтении\"/>
    </mc:Choice>
  </mc:AlternateContent>
  <bookViews>
    <workbookView xWindow="0" yWindow="0" windowWidth="28800" windowHeight="12330"/>
  </bookViews>
  <sheets>
    <sheet name="2018од" sheetId="1" r:id="rId1"/>
    <sheet name="2019-2020гг" sheetId="2" r:id="rId2"/>
    <sheet name="Лист3" sheetId="3" r:id="rId3"/>
  </sheets>
  <definedNames>
    <definedName name="_xlnm.Print_Area" localSheetId="0">'2018од'!$A$1:$C$33</definedName>
    <definedName name="_xlnm.Print_Area" localSheetId="1">'2019-2020гг'!$A$1:$D$30</definedName>
  </definedNames>
  <calcPr calcId="162913"/>
</workbook>
</file>

<file path=xl/calcChain.xml><?xml version="1.0" encoding="utf-8"?>
<calcChain xmlns="http://schemas.openxmlformats.org/spreadsheetml/2006/main">
  <c r="D17" i="2" l="1"/>
  <c r="C17" i="2"/>
  <c r="C15" i="2"/>
  <c r="D15" i="2"/>
  <c r="C18" i="1"/>
  <c r="C15" i="1"/>
  <c r="C13" i="2"/>
  <c r="D13" i="2"/>
  <c r="C13" i="1"/>
  <c r="D12" i="2" l="1"/>
  <c r="C12" i="2"/>
  <c r="C12" i="1"/>
</calcChain>
</file>

<file path=xl/sharedStrings.xml><?xml version="1.0" encoding="utf-8"?>
<sst xmlns="http://schemas.openxmlformats.org/spreadsheetml/2006/main" count="63" uniqueCount="37">
  <si>
    <t>Наименование</t>
  </si>
  <si>
    <t>Сумма</t>
  </si>
  <si>
    <t>Финансовая помощь из республиканского бюджета - всего</t>
  </si>
  <si>
    <t>1.</t>
  </si>
  <si>
    <t>Дотация</t>
  </si>
  <si>
    <t>Фонд финансовой поддержки городских округов</t>
  </si>
  <si>
    <t>Субсидии в т.ч.</t>
  </si>
  <si>
    <t>3.</t>
  </si>
  <si>
    <t>Субвенции</t>
  </si>
  <si>
    <t>приложение№1</t>
  </si>
  <si>
    <t>к Решению Собрания депутатов городского</t>
  </si>
  <si>
    <t xml:space="preserve">"О бюджете городского округа "город Каспийск" </t>
  </si>
  <si>
    <t>тыс. руб.</t>
  </si>
  <si>
    <t>№     п/п</t>
  </si>
  <si>
    <t>приложение№2</t>
  </si>
  <si>
    <t>на 2018год и плановый период 2019 и 2020годов"</t>
  </si>
  <si>
    <t>обеспечение разового питания учащихся1-4классов муниципальных общеобразовательных учреждений</t>
  </si>
  <si>
    <t>субсидии на реализацию мероприятий в сфере обеспечения доступности приоритетных объектов и услуг в сферах жизнедеятельности инвалидов и других моломобильных групп населения</t>
  </si>
  <si>
    <t>реализация основных общеобразовательных программ</t>
  </si>
  <si>
    <t xml:space="preserve"> реализация основных общеобразовательных программ дошкольного образования</t>
  </si>
  <si>
    <t xml:space="preserve">расходы на выполнение государственных полномочий РД по хранению, комплектованию, учету и использованию Архивного фонда РД  </t>
  </si>
  <si>
    <t>выполнение полномочий по образованию и организации деятельности административных комиссий</t>
  </si>
  <si>
    <t xml:space="preserve"> выполнение полномочий по образованию и организации деятельности административных комиссий по делам несовершеннолетних и защите их прав</t>
  </si>
  <si>
    <t>организация и осуществление деятельности по опеке и попечительству</t>
  </si>
  <si>
    <t>ЗАГСы</t>
  </si>
  <si>
    <t>обеспечение жильем детей – сирот и детей, оставшихся без попечения родителей, а так же детей, находящихся под опекой, не имеющих закрепленного жилого помещения</t>
  </si>
  <si>
    <t>содержание детей в семьях опекунов (попечителей), и в приемных семьях, а так же на оплату труда приемных родителей</t>
  </si>
  <si>
    <t>единовременные выплаты при всех формах устройства детей, лишенных родительского попечения  в семью</t>
  </si>
  <si>
    <t>расходы на выполнение  полномочий по составлению (изменению) списков кандидатов в присяжные заседатели федеральных судов общей юрисдикциив РФ</t>
  </si>
  <si>
    <t>расходы на выплатукомпенсации части родительской платы за содержание ребенка в государственных, муниципальных учреждениях и иных образовательных организациях РД, реализующих основную общеобразовательную программу дошкольного образования</t>
  </si>
  <si>
    <t>расходы на отлов и содержание безнадзорных животных</t>
  </si>
  <si>
    <t>расходы на выплату компенсации части родительской платы за содержание ребенка в государственных, муниципальных учреждениях и иных образовательных организациях РД, реализующих основную общеобразовательную программу дошкольного образования</t>
  </si>
  <si>
    <t xml:space="preserve">округа "город Каспийск" от 27 декабря 2018года №    </t>
  </si>
  <si>
    <t>Распределение финансовой помощи                                                                                                                                                  из республиканского бюджета на 2019год</t>
  </si>
  <si>
    <t>Распределение финансовой помощи                                                                                                                                                                          из республиканского бюджета на плановый период  2020 и 2021годов</t>
  </si>
  <si>
    <t xml:space="preserve">округа "город Каспийск" от 27 декабря 2018года №180  </t>
  </si>
  <si>
    <t>на 2019 год и плановый период 2020  и 2021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</si>
</sst>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0.000"/>
    <numFmt numFmtId="165" formatCode="_-* #,##0.000\ _₽_-;\-* #,##0.00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5" fillId="0" borderId="0" xfId="0" applyFont="1"/>
    <xf numFmtId="0" fontId="4" fillId="0" borderId="0" xfId="0" applyFont="1" applyAlignment="1">
      <alignment horizontal="justify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5" fillId="0" borderId="0" xfId="0" applyFont="1" applyAlignment="1"/>
    <xf numFmtId="0" fontId="6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top" wrapText="1"/>
    </xf>
    <xf numFmtId="0" fontId="1" fillId="0" borderId="14" xfId="0" applyFont="1" applyBorder="1"/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justify" vertical="top" wrapText="1"/>
    </xf>
    <xf numFmtId="164" fontId="3" fillId="0" borderId="16" xfId="0" applyNumberFormat="1" applyFont="1" applyBorder="1" applyAlignment="1">
      <alignment horizontal="right" vertical="center" wrapText="1"/>
    </xf>
    <xf numFmtId="164" fontId="3" fillId="0" borderId="17" xfId="0" applyNumberFormat="1" applyFont="1" applyBorder="1" applyAlignment="1">
      <alignment horizontal="right" vertical="top" wrapText="1"/>
    </xf>
    <xf numFmtId="164" fontId="1" fillId="0" borderId="17" xfId="0" applyNumberFormat="1" applyFont="1" applyBorder="1" applyAlignment="1">
      <alignment horizontal="right" vertical="top" wrapText="1"/>
    </xf>
    <xf numFmtId="164" fontId="1" fillId="0" borderId="18" xfId="0" applyNumberFormat="1" applyFont="1" applyBorder="1" applyAlignment="1">
      <alignment horizontal="right" vertical="top" wrapText="1"/>
    </xf>
    <xf numFmtId="164" fontId="1" fillId="0" borderId="19" xfId="0" applyNumberFormat="1" applyFont="1" applyBorder="1" applyAlignment="1">
      <alignment horizontal="right" vertical="top" wrapText="1"/>
    </xf>
    <xf numFmtId="165" fontId="3" fillId="0" borderId="16" xfId="1" applyNumberFormat="1" applyFont="1" applyBorder="1" applyAlignment="1">
      <alignment horizontal="right" vertical="center" wrapText="1"/>
    </xf>
    <xf numFmtId="165" fontId="3" fillId="0" borderId="17" xfId="1" applyNumberFormat="1" applyFont="1" applyBorder="1" applyAlignment="1">
      <alignment horizontal="right" vertical="top" wrapText="1"/>
    </xf>
    <xf numFmtId="165" fontId="1" fillId="0" borderId="17" xfId="1" applyNumberFormat="1" applyFont="1" applyBorder="1" applyAlignment="1">
      <alignment horizontal="right" vertical="top" wrapText="1"/>
    </xf>
    <xf numFmtId="165" fontId="1" fillId="0" borderId="17" xfId="1" applyNumberFormat="1" applyFont="1" applyBorder="1" applyAlignment="1">
      <alignment horizontal="right" wrapText="1"/>
    </xf>
    <xf numFmtId="165" fontId="1" fillId="0" borderId="3" xfId="1" applyNumberFormat="1" applyFont="1" applyBorder="1" applyAlignment="1">
      <alignment horizontal="right" vertical="top" wrapText="1"/>
    </xf>
    <xf numFmtId="165" fontId="1" fillId="0" borderId="2" xfId="1" applyNumberFormat="1" applyFont="1" applyBorder="1" applyAlignment="1">
      <alignment horizontal="right" vertical="top" wrapText="1"/>
    </xf>
    <xf numFmtId="165" fontId="1" fillId="0" borderId="8" xfId="1" applyNumberFormat="1" applyFont="1" applyBorder="1" applyAlignment="1">
      <alignment horizontal="right" vertical="top" wrapText="1"/>
    </xf>
    <xf numFmtId="165" fontId="1" fillId="0" borderId="8" xfId="1" applyNumberFormat="1" applyFont="1" applyBorder="1" applyAlignment="1">
      <alignment horizontal="right" wrapText="1"/>
    </xf>
    <xf numFmtId="0" fontId="2" fillId="0" borderId="22" xfId="0" applyFont="1" applyBorder="1" applyAlignment="1">
      <alignment horizontal="justify" vertical="top" wrapText="1"/>
    </xf>
    <xf numFmtId="0" fontId="1" fillId="0" borderId="21" xfId="0" applyFont="1" applyBorder="1" applyAlignment="1">
      <alignment horizontal="justify" vertical="top" wrapText="1"/>
    </xf>
    <xf numFmtId="165" fontId="1" fillId="0" borderId="23" xfId="1" applyNumberFormat="1" applyFont="1" applyBorder="1" applyAlignment="1">
      <alignment horizontal="right" vertical="top" wrapText="1"/>
    </xf>
    <xf numFmtId="164" fontId="1" fillId="0" borderId="24" xfId="0" applyNumberFormat="1" applyFont="1" applyBorder="1" applyAlignment="1">
      <alignment horizontal="right" vertical="top" wrapText="1"/>
    </xf>
    <xf numFmtId="164" fontId="1" fillId="0" borderId="25" xfId="0" applyNumberFormat="1" applyFont="1" applyBorder="1" applyAlignment="1">
      <alignment horizontal="right" vertical="top" wrapText="1"/>
    </xf>
    <xf numFmtId="164" fontId="1" fillId="0" borderId="20" xfId="0" applyNumberFormat="1" applyFont="1" applyBorder="1" applyAlignment="1">
      <alignment vertical="top"/>
    </xf>
    <xf numFmtId="0" fontId="2" fillId="0" borderId="4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right" vertical="top" wrapText="1"/>
    </xf>
    <xf numFmtId="164" fontId="1" fillId="0" borderId="1" xfId="0" applyNumberFormat="1" applyFont="1" applyBorder="1" applyAlignment="1">
      <alignment horizontal="right" vertical="top" wrapText="1"/>
    </xf>
    <xf numFmtId="164" fontId="3" fillId="0" borderId="21" xfId="0" applyNumberFormat="1" applyFont="1" applyBorder="1" applyAlignment="1">
      <alignment horizontal="right" vertical="top" wrapText="1"/>
    </xf>
    <xf numFmtId="164" fontId="1" fillId="0" borderId="21" xfId="0" applyNumberFormat="1" applyFont="1" applyBorder="1" applyAlignment="1">
      <alignment horizontal="right" vertical="top" wrapText="1"/>
    </xf>
    <xf numFmtId="164" fontId="1" fillId="0" borderId="8" xfId="0" applyNumberFormat="1" applyFont="1" applyBorder="1" applyAlignment="1">
      <alignment horizontal="right" vertical="top" wrapText="1"/>
    </xf>
    <xf numFmtId="0" fontId="1" fillId="0" borderId="7" xfId="0" applyFont="1" applyBorder="1" applyAlignment="1">
      <alignment horizontal="justify" vertical="top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5" fillId="0" borderId="6" xfId="0" applyFont="1" applyBorder="1" applyAlignment="1">
      <alignment horizontal="right"/>
    </xf>
    <xf numFmtId="0" fontId="4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view="pageBreakPreview" zoomScale="110" zoomScaleSheetLayoutView="110" workbookViewId="0">
      <selection activeCell="C6" sqref="C6"/>
    </sheetView>
  </sheetViews>
  <sheetFormatPr defaultColWidth="9.140625" defaultRowHeight="15" x14ac:dyDescent="0.25"/>
  <cols>
    <col min="1" max="1" width="4.7109375" style="4" customWidth="1"/>
    <col min="2" max="2" width="83.42578125" style="4" customWidth="1"/>
    <col min="3" max="3" width="18.42578125" style="4" customWidth="1"/>
    <col min="4" max="16384" width="9.140625" style="4"/>
  </cols>
  <sheetData>
    <row r="1" spans="1:10" x14ac:dyDescent="0.25">
      <c r="B1" s="57" t="s">
        <v>9</v>
      </c>
      <c r="C1" s="57"/>
    </row>
    <row r="2" spans="1:10" x14ac:dyDescent="0.25">
      <c r="B2" s="57" t="s">
        <v>10</v>
      </c>
      <c r="C2" s="57"/>
    </row>
    <row r="3" spans="1:10" x14ac:dyDescent="0.25">
      <c r="B3" s="58" t="s">
        <v>35</v>
      </c>
      <c r="C3" s="58"/>
    </row>
    <row r="4" spans="1:10" x14ac:dyDescent="0.25">
      <c r="B4" s="58" t="s">
        <v>11</v>
      </c>
      <c r="C4" s="58"/>
    </row>
    <row r="5" spans="1:10" x14ac:dyDescent="0.25">
      <c r="B5" s="58" t="s">
        <v>36</v>
      </c>
      <c r="C5" s="58"/>
    </row>
    <row r="6" spans="1:10" x14ac:dyDescent="0.25">
      <c r="B6" s="6"/>
      <c r="C6" s="6"/>
    </row>
    <row r="7" spans="1:10" ht="30.75" customHeight="1" x14ac:dyDescent="0.25">
      <c r="B7" s="56" t="s">
        <v>33</v>
      </c>
      <c r="C7" s="56"/>
    </row>
    <row r="8" spans="1:10" x14ac:dyDescent="0.25">
      <c r="B8" s="6"/>
      <c r="C8" s="6"/>
    </row>
    <row r="9" spans="1:10" ht="15.75" thickBot="1" x14ac:dyDescent="0.3">
      <c r="C9" s="7" t="s">
        <v>12</v>
      </c>
    </row>
    <row r="10" spans="1:10" s="9" customFormat="1" ht="41.25" customHeight="1" thickBot="1" x14ac:dyDescent="0.3">
      <c r="A10" s="11" t="s">
        <v>13</v>
      </c>
      <c r="B10" s="8" t="s">
        <v>0</v>
      </c>
      <c r="C10" s="26" t="s">
        <v>1</v>
      </c>
    </row>
    <row r="11" spans="1:10" s="9" customFormat="1" ht="21" customHeight="1" thickBot="1" x14ac:dyDescent="0.3">
      <c r="A11" s="11">
        <v>1</v>
      </c>
      <c r="B11" s="8">
        <v>2</v>
      </c>
      <c r="C11" s="26">
        <v>3</v>
      </c>
    </row>
    <row r="12" spans="1:10" s="10" customFormat="1" ht="23.25" customHeight="1" thickBot="1" x14ac:dyDescent="0.3">
      <c r="A12" s="23"/>
      <c r="B12" s="27" t="s">
        <v>2</v>
      </c>
      <c r="C12" s="34">
        <f>C13+C15+C18</f>
        <v>920929.4310000001</v>
      </c>
    </row>
    <row r="13" spans="1:10" ht="16.5" thickBot="1" x14ac:dyDescent="0.3">
      <c r="A13" s="17" t="s">
        <v>3</v>
      </c>
      <c r="B13" s="3" t="s">
        <v>4</v>
      </c>
      <c r="C13" s="35">
        <f>C14</f>
        <v>34921.1</v>
      </c>
    </row>
    <row r="14" spans="1:10" ht="16.5" thickBot="1" x14ac:dyDescent="0.3">
      <c r="A14" s="17"/>
      <c r="B14" s="2" t="s">
        <v>5</v>
      </c>
      <c r="C14" s="36">
        <v>34921.1</v>
      </c>
      <c r="J14" s="5"/>
    </row>
    <row r="15" spans="1:10" ht="16.5" thickBot="1" x14ac:dyDescent="0.3">
      <c r="A15" s="17" t="s">
        <v>3</v>
      </c>
      <c r="B15" s="3" t="s">
        <v>6</v>
      </c>
      <c r="C15" s="35">
        <f>C16+C17</f>
        <v>22721.31</v>
      </c>
    </row>
    <row r="16" spans="1:10" ht="31.5" x14ac:dyDescent="0.25">
      <c r="A16" s="42"/>
      <c r="B16" s="43" t="s">
        <v>16</v>
      </c>
      <c r="C16" s="44">
        <v>20195</v>
      </c>
    </row>
    <row r="17" spans="1:3" ht="48" thickBot="1" x14ac:dyDescent="0.3">
      <c r="A17" s="17"/>
      <c r="B17" s="2" t="s">
        <v>17</v>
      </c>
      <c r="C17" s="37">
        <v>2526.31</v>
      </c>
    </row>
    <row r="18" spans="1:3" ht="16.5" thickBot="1" x14ac:dyDescent="0.3">
      <c r="A18" s="17" t="s">
        <v>7</v>
      </c>
      <c r="B18" s="3" t="s">
        <v>8</v>
      </c>
      <c r="C18" s="35">
        <f>C19+C20+C21+C22+C23+C24+C25+C26+C27+C28+C29+C30+C31</f>
        <v>863287.02100000007</v>
      </c>
    </row>
    <row r="19" spans="1:3" ht="15.75" x14ac:dyDescent="0.25">
      <c r="A19" s="24"/>
      <c r="B19" s="21" t="s">
        <v>18</v>
      </c>
      <c r="C19" s="39">
        <v>556424</v>
      </c>
    </row>
    <row r="20" spans="1:3" ht="15.75" x14ac:dyDescent="0.25">
      <c r="A20" s="16"/>
      <c r="B20" s="18" t="s">
        <v>19</v>
      </c>
      <c r="C20" s="40">
        <v>267646</v>
      </c>
    </row>
    <row r="21" spans="1:3" ht="31.5" x14ac:dyDescent="0.25">
      <c r="A21" s="18"/>
      <c r="B21" s="18" t="s">
        <v>20</v>
      </c>
      <c r="C21" s="40">
        <v>151</v>
      </c>
    </row>
    <row r="22" spans="1:3" ht="31.5" x14ac:dyDescent="0.25">
      <c r="A22" s="18"/>
      <c r="B22" s="18" t="s">
        <v>21</v>
      </c>
      <c r="C22" s="40">
        <v>879</v>
      </c>
    </row>
    <row r="23" spans="1:3" ht="31.5" x14ac:dyDescent="0.25">
      <c r="A23" s="18"/>
      <c r="B23" s="18" t="s">
        <v>22</v>
      </c>
      <c r="C23" s="40">
        <v>396</v>
      </c>
    </row>
    <row r="24" spans="1:3" ht="15.75" x14ac:dyDescent="0.25">
      <c r="A24" s="18"/>
      <c r="B24" s="18" t="s">
        <v>23</v>
      </c>
      <c r="C24" s="40">
        <v>1143</v>
      </c>
    </row>
    <row r="25" spans="1:3" ht="15.75" x14ac:dyDescent="0.25">
      <c r="A25" s="18"/>
      <c r="B25" s="18" t="s">
        <v>24</v>
      </c>
      <c r="C25" s="40">
        <v>3871.4</v>
      </c>
    </row>
    <row r="26" spans="1:3" ht="31.5" x14ac:dyDescent="0.25">
      <c r="A26" s="18"/>
      <c r="B26" s="18" t="s">
        <v>28</v>
      </c>
      <c r="C26" s="40">
        <v>11.5</v>
      </c>
    </row>
    <row r="27" spans="1:3" ht="63" x14ac:dyDescent="0.25">
      <c r="A27" s="18"/>
      <c r="B27" s="18" t="s">
        <v>29</v>
      </c>
      <c r="C27" s="41">
        <v>9005</v>
      </c>
    </row>
    <row r="28" spans="1:3" ht="47.25" x14ac:dyDescent="0.25">
      <c r="A28" s="18"/>
      <c r="B28" s="18" t="s">
        <v>25</v>
      </c>
      <c r="C28" s="40">
        <v>15863.991</v>
      </c>
    </row>
    <row r="29" spans="1:3" ht="31.5" x14ac:dyDescent="0.25">
      <c r="A29" s="18"/>
      <c r="B29" s="18" t="s">
        <v>26</v>
      </c>
      <c r="C29" s="40">
        <v>7335</v>
      </c>
    </row>
    <row r="30" spans="1:3" ht="31.5" x14ac:dyDescent="0.25">
      <c r="A30" s="21"/>
      <c r="B30" s="21" t="s">
        <v>27</v>
      </c>
      <c r="C30" s="40">
        <v>211.13</v>
      </c>
    </row>
    <row r="31" spans="1:3" s="1" customFormat="1" ht="16.5" thickBot="1" x14ac:dyDescent="0.3">
      <c r="A31" s="25"/>
      <c r="B31" s="25" t="s">
        <v>30</v>
      </c>
      <c r="C31" s="38">
        <v>350</v>
      </c>
    </row>
  </sheetData>
  <mergeCells count="6">
    <mergeCell ref="B7:C7"/>
    <mergeCell ref="B1:C1"/>
    <mergeCell ref="B2:C2"/>
    <mergeCell ref="B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view="pageBreakPreview" zoomScaleSheetLayoutView="100" workbookViewId="0">
      <selection activeCell="C12" sqref="C12"/>
    </sheetView>
  </sheetViews>
  <sheetFormatPr defaultColWidth="9.140625" defaultRowHeight="15" x14ac:dyDescent="0.25"/>
  <cols>
    <col min="1" max="1" width="4.7109375" style="4" customWidth="1"/>
    <col min="2" max="2" width="65" style="4" customWidth="1"/>
    <col min="3" max="3" width="23.140625" style="4" customWidth="1"/>
    <col min="4" max="4" width="23.42578125" style="4" customWidth="1"/>
    <col min="5" max="16384" width="9.140625" style="4"/>
  </cols>
  <sheetData>
    <row r="1" spans="1:10" x14ac:dyDescent="0.25">
      <c r="B1" s="57" t="s">
        <v>14</v>
      </c>
      <c r="C1" s="57"/>
      <c r="D1" s="57"/>
    </row>
    <row r="2" spans="1:10" x14ac:dyDescent="0.25">
      <c r="B2" s="57" t="s">
        <v>10</v>
      </c>
      <c r="C2" s="57"/>
      <c r="D2" s="57"/>
    </row>
    <row r="3" spans="1:10" x14ac:dyDescent="0.25">
      <c r="B3" s="58" t="s">
        <v>32</v>
      </c>
      <c r="C3" s="58"/>
      <c r="D3" s="58"/>
    </row>
    <row r="4" spans="1:10" x14ac:dyDescent="0.25">
      <c r="B4" s="58" t="s">
        <v>11</v>
      </c>
      <c r="C4" s="58"/>
      <c r="D4" s="58"/>
    </row>
    <row r="5" spans="1:10" x14ac:dyDescent="0.25">
      <c r="B5" s="58" t="s">
        <v>15</v>
      </c>
      <c r="C5" s="58"/>
      <c r="D5" s="58"/>
    </row>
    <row r="6" spans="1:10" x14ac:dyDescent="0.25">
      <c r="B6" s="6"/>
      <c r="C6" s="60"/>
      <c r="D6" s="60"/>
    </row>
    <row r="7" spans="1:10" s="1" customFormat="1" ht="30.75" customHeight="1" x14ac:dyDescent="0.25">
      <c r="B7" s="56" t="s">
        <v>34</v>
      </c>
      <c r="C7" s="56"/>
      <c r="D7" s="56"/>
    </row>
    <row r="8" spans="1:10" x14ac:dyDescent="0.25">
      <c r="B8" s="6"/>
      <c r="C8" s="6"/>
      <c r="D8" s="6"/>
    </row>
    <row r="9" spans="1:10" ht="15.75" thickBot="1" x14ac:dyDescent="0.3">
      <c r="C9" s="59" t="s">
        <v>12</v>
      </c>
      <c r="D9" s="59"/>
    </row>
    <row r="10" spans="1:10" s="20" customFormat="1" ht="41.25" customHeight="1" thickBot="1" x14ac:dyDescent="0.3">
      <c r="A10" s="8" t="s">
        <v>13</v>
      </c>
      <c r="B10" s="13" t="s">
        <v>0</v>
      </c>
      <c r="C10" s="14">
        <v>2020</v>
      </c>
      <c r="D10" s="27">
        <v>2021</v>
      </c>
    </row>
    <row r="11" spans="1:10" s="9" customFormat="1" ht="21" customHeight="1" thickBot="1" x14ac:dyDescent="0.3">
      <c r="A11" s="8">
        <v>1</v>
      </c>
      <c r="B11" s="12">
        <v>2</v>
      </c>
      <c r="C11" s="15">
        <v>3</v>
      </c>
      <c r="D11" s="48">
        <v>3</v>
      </c>
    </row>
    <row r="12" spans="1:10" s="10" customFormat="1" ht="23.25" customHeight="1" thickBot="1" x14ac:dyDescent="0.3">
      <c r="A12" s="23"/>
      <c r="B12" s="27" t="s">
        <v>2</v>
      </c>
      <c r="C12" s="29">
        <f>C13+C15+C17</f>
        <v>814759.46100000001</v>
      </c>
      <c r="D12" s="49">
        <f>D13+D15+D17</f>
        <v>812995.46100000013</v>
      </c>
    </row>
    <row r="13" spans="1:10" ht="16.5" thickBot="1" x14ac:dyDescent="0.3">
      <c r="A13" s="17" t="s">
        <v>3</v>
      </c>
      <c r="B13" s="3" t="s">
        <v>4</v>
      </c>
      <c r="C13" s="30">
        <f>C14</f>
        <v>20885</v>
      </c>
      <c r="D13" s="50">
        <f>D14</f>
        <v>20885</v>
      </c>
    </row>
    <row r="14" spans="1:10" ht="16.5" thickBot="1" x14ac:dyDescent="0.3">
      <c r="A14" s="17"/>
      <c r="B14" s="2" t="s">
        <v>5</v>
      </c>
      <c r="C14" s="31">
        <v>20885</v>
      </c>
      <c r="D14" s="51">
        <v>20885</v>
      </c>
      <c r="J14" s="5"/>
    </row>
    <row r="15" spans="1:10" ht="16.5" thickBot="1" x14ac:dyDescent="0.3">
      <c r="A15" s="17" t="s">
        <v>3</v>
      </c>
      <c r="B15" s="3" t="s">
        <v>6</v>
      </c>
      <c r="C15" s="30">
        <f>C16</f>
        <v>20195</v>
      </c>
      <c r="D15" s="52">
        <f>D16</f>
        <v>20195</v>
      </c>
    </row>
    <row r="16" spans="1:10" s="19" customFormat="1" ht="31.5" x14ac:dyDescent="0.25">
      <c r="A16" s="24"/>
      <c r="B16" s="43" t="s">
        <v>16</v>
      </c>
      <c r="C16" s="45">
        <v>20195</v>
      </c>
      <c r="D16" s="46">
        <v>20195</v>
      </c>
    </row>
    <row r="17" spans="1:4" ht="16.5" thickBot="1" x14ac:dyDescent="0.3">
      <c r="A17" s="17" t="s">
        <v>7</v>
      </c>
      <c r="B17" s="3" t="s">
        <v>8</v>
      </c>
      <c r="C17" s="30">
        <f>C18+C19+C20+C21+C22+C23+C24+C25+C26+C27+C28+C29</f>
        <v>773679.46100000001</v>
      </c>
      <c r="D17" s="30">
        <f>D18+D19+D20+D21+D22+D23+D24+D25+D26+D27+D28+D29</f>
        <v>771915.46100000013</v>
      </c>
    </row>
    <row r="18" spans="1:4" ht="15.75" x14ac:dyDescent="0.25">
      <c r="A18" s="24"/>
      <c r="B18" s="22" t="s">
        <v>18</v>
      </c>
      <c r="C18" s="32">
        <v>476566</v>
      </c>
      <c r="D18" s="53">
        <v>476566</v>
      </c>
    </row>
    <row r="19" spans="1:4" ht="31.5" x14ac:dyDescent="0.25">
      <c r="A19" s="16"/>
      <c r="B19" s="28" t="s">
        <v>19</v>
      </c>
      <c r="C19" s="33">
        <v>257018</v>
      </c>
      <c r="D19" s="54">
        <v>257018</v>
      </c>
    </row>
    <row r="20" spans="1:4" ht="47.25" x14ac:dyDescent="0.25">
      <c r="A20" s="18"/>
      <c r="B20" s="28" t="s">
        <v>20</v>
      </c>
      <c r="C20" s="33">
        <v>151</v>
      </c>
      <c r="D20" s="54">
        <v>151</v>
      </c>
    </row>
    <row r="21" spans="1:4" ht="31.5" x14ac:dyDescent="0.25">
      <c r="A21" s="18"/>
      <c r="B21" s="28" t="s">
        <v>21</v>
      </c>
      <c r="C21" s="33">
        <v>879</v>
      </c>
      <c r="D21" s="54">
        <v>879</v>
      </c>
    </row>
    <row r="22" spans="1:4" ht="47.25" x14ac:dyDescent="0.25">
      <c r="A22" s="18"/>
      <c r="B22" s="28" t="s">
        <v>22</v>
      </c>
      <c r="C22" s="33">
        <v>396</v>
      </c>
      <c r="D22" s="54">
        <v>396</v>
      </c>
    </row>
    <row r="23" spans="1:4" ht="31.5" x14ac:dyDescent="0.25">
      <c r="A23" s="18"/>
      <c r="B23" s="28" t="s">
        <v>23</v>
      </c>
      <c r="C23" s="33">
        <v>1143</v>
      </c>
      <c r="D23" s="54">
        <v>1143</v>
      </c>
    </row>
    <row r="24" spans="1:4" ht="15.75" x14ac:dyDescent="0.25">
      <c r="A24" s="18"/>
      <c r="B24" s="28" t="s">
        <v>24</v>
      </c>
      <c r="C24" s="33">
        <v>5090.8</v>
      </c>
      <c r="D24" s="54">
        <v>3307.8</v>
      </c>
    </row>
    <row r="25" spans="1:4" ht="47.25" x14ac:dyDescent="0.25">
      <c r="A25" s="18"/>
      <c r="B25" s="28" t="s">
        <v>28</v>
      </c>
      <c r="C25" s="33">
        <v>12.1</v>
      </c>
      <c r="D25" s="54">
        <v>12.8</v>
      </c>
    </row>
    <row r="26" spans="1:4" ht="78.75" x14ac:dyDescent="0.25">
      <c r="A26" s="18"/>
      <c r="B26" s="28" t="s">
        <v>31</v>
      </c>
      <c r="C26" s="33">
        <v>9005</v>
      </c>
      <c r="D26" s="54">
        <v>9005</v>
      </c>
    </row>
    <row r="27" spans="1:4" ht="47.25" x14ac:dyDescent="0.25">
      <c r="A27" s="18"/>
      <c r="B27" s="28" t="s">
        <v>25</v>
      </c>
      <c r="C27" s="33">
        <v>15863.991</v>
      </c>
      <c r="D27" s="54">
        <v>15863.991</v>
      </c>
    </row>
    <row r="28" spans="1:4" ht="37.5" customHeight="1" x14ac:dyDescent="0.25">
      <c r="A28" s="18"/>
      <c r="B28" s="28" t="s">
        <v>26</v>
      </c>
      <c r="C28" s="33">
        <v>7335</v>
      </c>
      <c r="D28" s="54">
        <v>7335</v>
      </c>
    </row>
    <row r="29" spans="1:4" ht="32.25" thickBot="1" x14ac:dyDescent="0.3">
      <c r="A29" s="55"/>
      <c r="B29" s="2" t="s">
        <v>27</v>
      </c>
      <c r="C29" s="31">
        <v>219.57</v>
      </c>
      <c r="D29" s="47">
        <v>237.87</v>
      </c>
    </row>
  </sheetData>
  <mergeCells count="8">
    <mergeCell ref="B1:D1"/>
    <mergeCell ref="B2:D2"/>
    <mergeCell ref="B3:D3"/>
    <mergeCell ref="C9:D9"/>
    <mergeCell ref="C6:D6"/>
    <mergeCell ref="B7:D7"/>
    <mergeCell ref="B5:D5"/>
    <mergeCell ref="B4:D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  <rowBreaks count="1" manualBreakCount="1">
    <brk id="30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2018од</vt:lpstr>
      <vt:lpstr>2019-2020гг</vt:lpstr>
      <vt:lpstr>Лист3</vt:lpstr>
      <vt:lpstr>'2018од'!Область_печати</vt:lpstr>
      <vt:lpstr>'2019-2020гг'!Область_печати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2018-05-10T07:22:13Z</cp:lastPrinted>
  <dcterms:created xsi:type="dcterms:W3CDTF">2016-12-25T08:01:50Z</dcterms:created>
  <dcterms:modified xsi:type="dcterms:W3CDTF">2019-01-10T07:26:12Z</dcterms:modified>
</cp:coreProperties>
</file>