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№181  о внес. изм. в бюджет декабря 2018года (Уточненное)\"/>
    </mc:Choice>
  </mc:AlternateContent>
  <bookViews>
    <workbookView xWindow="0" yWindow="0" windowWidth="28800" windowHeight="12330"/>
  </bookViews>
  <sheets>
    <sheet name="доходы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55" i="1" l="1"/>
  <c r="C50" i="1" l="1"/>
  <c r="C46" i="1" s="1"/>
  <c r="C21" i="1"/>
  <c r="C64" i="1"/>
  <c r="C44" i="1"/>
  <c r="C38" i="1"/>
  <c r="C35" i="1"/>
  <c r="C30" i="1"/>
  <c r="C25" i="1"/>
  <c r="C19" i="1"/>
  <c r="C17" i="1"/>
  <c r="C42" i="1" l="1"/>
  <c r="C43" i="1" s="1"/>
  <c r="C16" i="1"/>
  <c r="C29" i="1"/>
  <c r="C15" i="1" l="1"/>
  <c r="C66" i="1" s="1"/>
</calcChain>
</file>

<file path=xl/sharedStrings.xml><?xml version="1.0" encoding="utf-8"?>
<sst xmlns="http://schemas.openxmlformats.org/spreadsheetml/2006/main" count="106" uniqueCount="105">
  <si>
    <t>Сумма</t>
  </si>
  <si>
    <t>1. Доходы</t>
  </si>
  <si>
    <t>1.1 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</si>
  <si>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</si>
  <si>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</si>
  <si>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</si>
  <si>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</si>
  <si>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</si>
  <si>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</si>
  <si>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</si>
  <si>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1 05 00000 00 0000 000</t>
  </si>
  <si>
    <t xml:space="preserve">Налоги на совокупный доход  </t>
  </si>
  <si>
    <t>1 05 01000 02 0000 110</t>
  </si>
  <si>
    <t>Налог, взимаемый в связи с упрощенной системой налогообложения</t>
  </si>
  <si>
    <t>1 05 02000 02 0000 110</t>
  </si>
  <si>
    <t>Единый налог на вмененный доход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</si>
  <si>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</si>
  <si>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</si>
  <si>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</si>
  <si>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</si>
  <si>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</si>
  <si>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</si>
  <si>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1 08 00000 01 0000 000</t>
  </si>
  <si>
    <t>Государственная пошлина</t>
  </si>
  <si>
    <t>1.2 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</si>
  <si>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</si>
  <si>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</si>
  <si>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>1 11 05012 04 0000 120</t>
  </si>
  <si>
    <t>Доходы, получаемые в виде арендной платы  за земельные участки, государственная  собственность на которые не разграничена</t>
  </si>
  <si>
    <t>1 11 05034 04 0000 120</t>
  </si>
  <si>
    <t>Доходы от сдачи в аренду имущества</t>
  </si>
  <si>
    <t>1 11 07014 04 0000 000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</si>
  <si>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</si>
  <si>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1 11 09044 04 0000 000</t>
  </si>
  <si>
    <t>Прочие поступления от использования имущества находящегося в собственности городских округов</t>
  </si>
  <si>
    <t>1 12 00000 00 0000 000</t>
  </si>
  <si>
    <t>Платежи при пользовании природными ресурсами</t>
  </si>
  <si>
    <t>1 12 01000 01 0000 120</t>
  </si>
  <si>
    <t>Платежи за негативное воздействие на окружающую среду</t>
  </si>
  <si>
    <t>1 13 00000 00 0000 000</t>
  </si>
  <si>
    <t>Доходы от оказания услуг или компенсации затрат государства</t>
  </si>
  <si>
    <t>1 14 00000 00 0000 000</t>
  </si>
  <si>
    <t>Доходы от продажи материальных и нематериальных активов</t>
  </si>
  <si>
    <t>1 14 02043 04 0000 440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</si>
  <si>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</t>
  </si>
  <si>
    <t>1 14 06012 04 0000 430</t>
  </si>
  <si>
    <t>Доходы от продажи земельных участков находящихся в государственной и муниципальной собственности</t>
  </si>
  <si>
    <t xml:space="preserve">1 16 00000 00 000  000 </t>
  </si>
  <si>
    <t>Штрафы, санкции, возмещение ущерба</t>
  </si>
  <si>
    <t>2. Безвозмездные поступления</t>
  </si>
  <si>
    <t xml:space="preserve">  - субсидии бюджетам городских округов на обеспечение разового питания учащихся 1-4 классов муниципальных общеобразовательных учреждений</t>
  </si>
  <si>
    <t>- субсидии бюджетам городских округов на софинансирование расходных обязательств возникающих при выполнении полномочий органов местного самоуправления по вопросам местного значения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</si>
  <si>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</si>
  <si>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осуществление полномочий по обеспечению жильем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</si>
  <si>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ВСЕГО ДОХОДОВ </t>
  </si>
  <si>
    <t>Прочие  субсидии</t>
  </si>
  <si>
    <t>Наименование доходов</t>
  </si>
  <si>
    <t>к Решению Собрания депутатов городского округа</t>
  </si>
  <si>
    <t xml:space="preserve">Поступления доходов в бюджет муниципального образования </t>
  </si>
  <si>
    <t>тыс. руб.</t>
  </si>
  <si>
    <t>Приложение № 6</t>
  </si>
  <si>
    <t xml:space="preserve">«О бюджете городского округа «город Каспийск»         </t>
  </si>
  <si>
    <t>КБК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</si>
  <si>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</si>
  <si>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</si>
  <si>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</si>
  <si>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</si>
  <si>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2.1 Дотация</t>
  </si>
  <si>
    <t>2 02 15001 04 0000 151</t>
  </si>
  <si>
    <t>- фонд финансовой поддержки городских округов</t>
  </si>
  <si>
    <t>2 02 20000 00 0000 151</t>
  </si>
  <si>
    <t>2.2 Субсидии  бюджетам бюджетной системы Российской Федерации (межбюджетные субсидии)</t>
  </si>
  <si>
    <t>2 02 29999 04 0000 151</t>
  </si>
  <si>
    <t>2 02 30000 00 0000 151</t>
  </si>
  <si>
    <t>2.3 Субвенция бюджетам бюджетной системы Российской Федерации</t>
  </si>
  <si>
    <t>2 02 30024 04 0000 151</t>
  </si>
  <si>
    <t>Субвенции бюджетам городских округов на выполнение передаваемых полномочий субъектов РФ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</si>
  <si>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</si>
  <si>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</si>
  <si>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</si>
  <si>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</si>
  <si>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2 02 35082 04 0000 151</t>
  </si>
  <si>
    <t>2 02 35260 04 0000 151</t>
  </si>
  <si>
    <t>2 02 35930 04 0000 151</t>
  </si>
  <si>
    <t>Субвенции бюджетам городских округов на  государственную регистрацию актов гражданского состояния (ЗАГС)</t>
  </si>
  <si>
    <t>Субвенции бюджетам городских округов на выплату единовременного пособия гражданам, усыновившим, взявшим под опеку (попечительство), в приемную семью ребенка (детей)из числа детей –сирот и детей, оставшихся без попечения родителей, из организации для детей – сирот и детей, оставшихся без попечения родителей.</t>
  </si>
  <si>
    <t>"О внесении изменений в Решение Собрания депутатов</t>
  </si>
  <si>
    <t>2 02 25027 04 0000 151</t>
  </si>
  <si>
    <t xml:space="preserve">  - субсидии бюджетам городских округов на реализацию государственной программы  РФ "Доступная среда" на 2011-2020годы</t>
  </si>
  <si>
    <t>2 02 25555 04 0000 151</t>
  </si>
  <si>
    <t xml:space="preserve">  - субсидии бюджетам городских округов наподдержку  государственных программ субъектов   РФ и муниципальных программ формирования современной городской среды</t>
  </si>
  <si>
    <t xml:space="preserve">  - субсидии бюджетам городских округов на реализацию государственной программы  РД "Развитие государственной гражданской службы  РД и муниципальной службы в РД"</t>
  </si>
  <si>
    <t>2.4 Иные межбюджетные трансферты</t>
  </si>
  <si>
    <t>2 02 40012 04 0000 151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</si>
  <si>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уровня.</t>
  </si>
  <si>
    <t xml:space="preserve"> городского округа "город Каспийск" №125 от 29.12.2017года</t>
  </si>
  <si>
    <t>на 2018 год и и плановый период 2019 и 2020 годов».</t>
  </si>
  <si>
    <r>
      <t>городской округ «город Каспийск» в 2018 году</t>
    </r>
    <r>
      <rPr>
        <sz val="14"/>
        <color theme="1"/>
        <rFont val="Times New Roman"/>
        <family val="1"/>
        <charset val="204"/>
      </rPr>
      <t xml:space="preserve"> </t>
    </r>
  </si>
  <si>
    <t>1 05 04000 02 0000 110</t>
  </si>
  <si>
    <t>Налог, взимаемый в связи с применением патентной системой налогооблажения</t>
  </si>
  <si>
    <t>доведение средней зарплаты до МРОТ</t>
  </si>
  <si>
    <t>реализация проектов инициатив МО РД по повышению качества условий предоставления образовательных услуг в общеобразовательных учреждениях (проект 100 школ)</t>
  </si>
  <si>
    <t>2 02 30070 04 0000 151</t>
  </si>
  <si>
    <t>Осуществление полномочий по составлению (изменению) списков кандидатов в присяжные заседатели  федеральных судов общей юрисдикции в РФ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</si>
  <si>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27 декабря 2018 года № 181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</si>
</sst>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0"/>
    <numFmt numFmtId="165" formatCode="_-* #,##0.000\ _₽_-;\-* #,##0.000\ _₽_-;_-* &quot;-&quot;??\ _₽_-;_-@_-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66" fontId="4" fillId="3" borderId="11" xfId="0" applyNumberFormat="1" applyFont="1" applyFill="1" applyBorder="1" applyAlignment="1">
      <alignment horizontal="right" vertical="top" wrapText="1"/>
    </xf>
    <xf numFmtId="166" fontId="4" fillId="2" borderId="12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166" fontId="1" fillId="0" borderId="13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166" fontId="4" fillId="2" borderId="11" xfId="0" applyNumberFormat="1" applyFont="1" applyFill="1" applyBorder="1" applyAlignment="1">
      <alignment horizontal="right" vertical="top" wrapText="1"/>
    </xf>
    <xf numFmtId="166" fontId="4" fillId="0" borderId="14" xfId="0" applyNumberFormat="1" applyFont="1" applyBorder="1" applyAlignment="1">
      <alignment horizontal="right" vertical="top" wrapText="1"/>
    </xf>
    <xf numFmtId="166" fontId="1" fillId="0" borderId="15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 horizontal="right" vertical="top" wrapText="1"/>
    </xf>
    <xf numFmtId="164" fontId="2" fillId="3" borderId="11" xfId="1" applyNumberFormat="1" applyFont="1" applyFill="1" applyBorder="1" applyAlignment="1">
      <alignment horizontal="right" vertical="top" wrapText="1"/>
    </xf>
    <xf numFmtId="164" fontId="11" fillId="0" borderId="12" xfId="0" applyNumberFormat="1" applyFont="1" applyBorder="1" applyAlignment="1">
      <alignment horizontal="right" vertical="top" wrapText="1"/>
    </xf>
    <xf numFmtId="166" fontId="1" fillId="0" borderId="12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Fill="1" applyBorder="1" applyAlignment="1">
      <alignment horizontal="right" vertical="top" wrapText="1"/>
    </xf>
    <xf numFmtId="166" fontId="12" fillId="0" borderId="10" xfId="0" applyNumberFormat="1" applyFont="1" applyFill="1" applyBorder="1" applyAlignment="1">
      <alignment horizontal="right" vertical="top" wrapText="1"/>
    </xf>
    <xf numFmtId="166" fontId="12" fillId="0" borderId="14" xfId="0" applyNumberFormat="1" applyFont="1" applyFill="1" applyBorder="1" applyAlignment="1">
      <alignment horizontal="right" vertical="top" wrapText="1"/>
    </xf>
    <xf numFmtId="166" fontId="12" fillId="0" borderId="16" xfId="0" applyNumberFormat="1" applyFont="1" applyFill="1" applyBorder="1" applyAlignment="1">
      <alignment horizontal="right" vertical="top" wrapText="1"/>
    </xf>
    <xf numFmtId="166" fontId="6" fillId="0" borderId="11" xfId="0" applyNumberFormat="1" applyFont="1" applyFill="1" applyBorder="1" applyAlignment="1">
      <alignment horizontal="right" vertical="top" wrapText="1"/>
    </xf>
    <xf numFmtId="166" fontId="1" fillId="0" borderId="13" xfId="0" applyNumberFormat="1" applyFont="1" applyFill="1" applyBorder="1" applyAlignment="1">
      <alignment horizontal="right" vertical="top" wrapText="1"/>
    </xf>
    <xf numFmtId="166" fontId="1" fillId="0" borderId="14" xfId="0" applyNumberFormat="1" applyFont="1" applyFill="1" applyBorder="1" applyAlignment="1">
      <alignment horizontal="right" vertical="top" wrapText="1"/>
    </xf>
    <xf numFmtId="166" fontId="1" fillId="0" borderId="1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165" fontId="14" fillId="0" borderId="12" xfId="1" applyNumberFormat="1" applyFont="1" applyFill="1" applyBorder="1" applyAlignment="1">
      <alignment horizontal="right" vertical="top" wrapText="1"/>
    </xf>
    <xf numFmtId="165" fontId="1" fillId="0" borderId="14" xfId="0" applyNumberFormat="1" applyFont="1" applyFill="1" applyBorder="1" applyAlignment="1">
      <alignment horizontal="right" vertical="top" wrapText="1"/>
    </xf>
    <xf numFmtId="164" fontId="1" fillId="0" borderId="14" xfId="0" applyNumberFormat="1" applyFont="1" applyFill="1" applyBorder="1" applyAlignment="1">
      <alignment horizontal="right" vertical="top" wrapText="1"/>
    </xf>
    <xf numFmtId="166" fontId="11" fillId="0" borderId="15" xfId="1" applyNumberFormat="1" applyFont="1" applyFill="1" applyBorder="1" applyAlignment="1">
      <alignment horizontal="right" vertical="top" wrapText="1"/>
    </xf>
    <xf numFmtId="166" fontId="1" fillId="0" borderId="15" xfId="1" applyNumberFormat="1" applyFont="1" applyFill="1" applyBorder="1" applyAlignment="1">
      <alignment horizontal="right" vertical="top" wrapText="1"/>
    </xf>
    <xf numFmtId="164" fontId="3" fillId="3" borderId="11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4" borderId="18" xfId="0" applyFont="1" applyFill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9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view="pageBreakPreview" zoomScaleSheetLayoutView="100" workbookViewId="0">
      <selection activeCell="C9" sqref="C9"/>
    </sheetView>
  </sheetViews>
  <sheetFormatPr defaultColWidth="9.140625" defaultRowHeight="15" x14ac:dyDescent="0.25"/>
  <cols>
    <col min="1" max="1" width="26.42578125" style="1" customWidth="1"/>
    <col min="2" max="2" width="64.28515625" style="1" customWidth="1"/>
    <col min="3" max="3" width="24" style="6" customWidth="1"/>
    <col min="4" max="16384" width="9.140625" style="1"/>
  </cols>
  <sheetData>
    <row r="1" spans="1:5" ht="14.45" customHeight="1" x14ac:dyDescent="0.25">
      <c r="A1" s="2"/>
      <c r="B1" s="92" t="s">
        <v>60</v>
      </c>
      <c r="C1" s="92"/>
      <c r="E1" s="4"/>
    </row>
    <row r="2" spans="1:5" x14ac:dyDescent="0.25">
      <c r="A2" s="2"/>
      <c r="B2" s="91" t="s">
        <v>57</v>
      </c>
      <c r="C2" s="91"/>
      <c r="D2" s="5"/>
      <c r="E2" s="5"/>
    </row>
    <row r="3" spans="1:5" x14ac:dyDescent="0.25">
      <c r="A3" s="2"/>
      <c r="B3" s="91" t="s">
        <v>104</v>
      </c>
      <c r="C3" s="91"/>
      <c r="D3" s="5"/>
      <c r="E3" s="5"/>
    </row>
    <row r="4" spans="1:5" x14ac:dyDescent="0.25">
      <c r="A4" s="2"/>
      <c r="B4" s="91" t="s">
        <v>86</v>
      </c>
      <c r="C4" s="91"/>
      <c r="D4" s="5"/>
      <c r="E4" s="5"/>
    </row>
    <row r="5" spans="1:5" x14ac:dyDescent="0.25">
      <c r="A5" s="2"/>
      <c r="B5" s="91" t="s">
        <v>95</v>
      </c>
      <c r="C5" s="91"/>
      <c r="D5" s="5"/>
      <c r="E5" s="5"/>
    </row>
    <row r="6" spans="1:5" x14ac:dyDescent="0.25">
      <c r="A6" s="2"/>
      <c r="B6" s="91" t="s">
        <v>61</v>
      </c>
      <c r="C6" s="91"/>
      <c r="D6" s="5"/>
      <c r="E6" s="5"/>
    </row>
    <row r="7" spans="1:5" x14ac:dyDescent="0.25">
      <c r="A7" s="2"/>
      <c r="B7" s="91" t="s">
        <v>96</v>
      </c>
      <c r="C7" s="91"/>
      <c r="D7" s="5"/>
      <c r="E7" s="5"/>
    </row>
    <row r="8" spans="1:5" x14ac:dyDescent="0.25">
      <c r="A8" s="2"/>
      <c r="B8" s="2"/>
      <c r="C8" s="8"/>
    </row>
    <row r="9" spans="1:5" ht="27.6" customHeight="1" x14ac:dyDescent="0.3">
      <c r="A9" s="2"/>
      <c r="B9" s="9" t="s">
        <v>58</v>
      </c>
      <c r="C9" s="8"/>
    </row>
    <row r="10" spans="1:5" ht="20.45" customHeight="1" x14ac:dyDescent="0.3">
      <c r="A10" s="90" t="s">
        <v>97</v>
      </c>
      <c r="B10" s="90"/>
      <c r="C10" s="90"/>
    </row>
    <row r="11" spans="1:5" ht="20.45" customHeight="1" x14ac:dyDescent="0.3">
      <c r="A11" s="9"/>
      <c r="B11" s="9"/>
      <c r="C11" s="7"/>
    </row>
    <row r="12" spans="1:5" s="2" customFormat="1" ht="16.149999999999999" customHeight="1" thickBot="1" x14ac:dyDescent="0.3">
      <c r="C12" s="8" t="s">
        <v>59</v>
      </c>
    </row>
    <row r="13" spans="1:5" s="3" customFormat="1" ht="16.5" thickBot="1" x14ac:dyDescent="0.3">
      <c r="A13" s="11" t="s">
        <v>62</v>
      </c>
      <c r="B13" s="66" t="s">
        <v>56</v>
      </c>
      <c r="C13" s="35" t="s">
        <v>0</v>
      </c>
    </row>
    <row r="14" spans="1:5" ht="16.5" thickBot="1" x14ac:dyDescent="0.3">
      <c r="A14" s="12">
        <v>1</v>
      </c>
      <c r="B14" s="67">
        <v>2</v>
      </c>
      <c r="C14" s="36">
        <v>3</v>
      </c>
    </row>
    <row r="15" spans="1:5" ht="16.5" thickBot="1" x14ac:dyDescent="0.3">
      <c r="A15" s="13"/>
      <c r="B15" s="68" t="s">
        <v>1</v>
      </c>
      <c r="C15" s="37">
        <f>C16+C29</f>
        <v>425524.5</v>
      </c>
    </row>
    <row r="16" spans="1:5" ht="16.5" thickBot="1" x14ac:dyDescent="0.3">
      <c r="A16" s="14"/>
      <c r="B16" s="69" t="s">
        <v>2</v>
      </c>
      <c r="C16" s="38">
        <f>C17+C19+C21+C25+C28</f>
        <v>336396.2</v>
      </c>
    </row>
    <row r="17" spans="1:3" ht="16.5" thickBot="1" x14ac:dyDescent="0.3">
      <c r="A17" s="15" t="s">
        <v>3</v>
      </c>
      <c r="B17" s="70" t="s">
        <v>4</v>
      </c>
      <c r="C17" s="39">
        <f>C18</f>
        <v>168228</v>
      </c>
    </row>
    <row r="18" spans="1:3" ht="16.5" thickBot="1" x14ac:dyDescent="0.3">
      <c r="A18" s="16" t="s">
        <v>5</v>
      </c>
      <c r="B18" s="71" t="s">
        <v>6</v>
      </c>
      <c r="C18" s="40">
        <v>168228</v>
      </c>
    </row>
    <row r="19" spans="1:3" ht="32.25" thickBot="1" x14ac:dyDescent="0.3">
      <c r="A19" s="15" t="s">
        <v>7</v>
      </c>
      <c r="B19" s="70" t="s">
        <v>8</v>
      </c>
      <c r="C19" s="39">
        <f>C20</f>
        <v>5531.2</v>
      </c>
    </row>
    <row r="20" spans="1:3" ht="32.25" thickBot="1" x14ac:dyDescent="0.3">
      <c r="A20" s="16" t="s">
        <v>7</v>
      </c>
      <c r="B20" s="72" t="s">
        <v>9</v>
      </c>
      <c r="C20" s="40">
        <v>5531.2</v>
      </c>
    </row>
    <row r="21" spans="1:3" ht="16.5" thickBot="1" x14ac:dyDescent="0.3">
      <c r="A21" s="15" t="s">
        <v>10</v>
      </c>
      <c r="B21" s="70" t="s">
        <v>11</v>
      </c>
      <c r="C21" s="39">
        <f>C22+C23+C24</f>
        <v>68237</v>
      </c>
    </row>
    <row r="22" spans="1:3" ht="31.5" x14ac:dyDescent="0.25">
      <c r="A22" s="17" t="s">
        <v>12</v>
      </c>
      <c r="B22" s="73" t="s">
        <v>13</v>
      </c>
      <c r="C22" s="41">
        <v>54995</v>
      </c>
    </row>
    <row r="23" spans="1:3" ht="15.75" x14ac:dyDescent="0.25">
      <c r="A23" s="18" t="s">
        <v>14</v>
      </c>
      <c r="B23" s="74" t="s">
        <v>15</v>
      </c>
      <c r="C23" s="42">
        <v>13098.5</v>
      </c>
    </row>
    <row r="24" spans="1:3" ht="32.25" thickBot="1" x14ac:dyDescent="0.3">
      <c r="A24" s="16" t="s">
        <v>98</v>
      </c>
      <c r="B24" s="73" t="s">
        <v>99</v>
      </c>
      <c r="C24" s="40">
        <v>143.5</v>
      </c>
    </row>
    <row r="25" spans="1:3" ht="16.5" thickBot="1" x14ac:dyDescent="0.3">
      <c r="A25" s="15" t="s">
        <v>16</v>
      </c>
      <c r="B25" s="70" t="s">
        <v>17</v>
      </c>
      <c r="C25" s="39">
        <f>C26+C27</f>
        <v>90900</v>
      </c>
    </row>
    <row r="26" spans="1:3" ht="15.75" x14ac:dyDescent="0.25">
      <c r="A26" s="17" t="s">
        <v>18</v>
      </c>
      <c r="B26" s="73" t="s">
        <v>19</v>
      </c>
      <c r="C26" s="41">
        <v>11300</v>
      </c>
    </row>
    <row r="27" spans="1:3" ht="15.75" x14ac:dyDescent="0.25">
      <c r="A27" s="18" t="s">
        <v>20</v>
      </c>
      <c r="B27" s="74" t="s">
        <v>21</v>
      </c>
      <c r="C27" s="42">
        <v>79600</v>
      </c>
    </row>
    <row r="28" spans="1:3" ht="16.5" thickBot="1" x14ac:dyDescent="0.3">
      <c r="A28" s="19" t="s">
        <v>22</v>
      </c>
      <c r="B28" s="75" t="s">
        <v>23</v>
      </c>
      <c r="C28" s="43">
        <v>3500</v>
      </c>
    </row>
    <row r="29" spans="1:3" ht="16.5" thickBot="1" x14ac:dyDescent="0.3">
      <c r="A29" s="20"/>
      <c r="B29" s="76" t="s">
        <v>24</v>
      </c>
      <c r="C29" s="44">
        <f>C30+C35+C37+C38+C41</f>
        <v>89128.3</v>
      </c>
    </row>
    <row r="30" spans="1:3" ht="32.25" thickBot="1" x14ac:dyDescent="0.3">
      <c r="A30" s="15" t="s">
        <v>25</v>
      </c>
      <c r="B30" s="70" t="s">
        <v>26</v>
      </c>
      <c r="C30" s="39">
        <f>C31+C32+C33+C34</f>
        <v>46600</v>
      </c>
    </row>
    <row r="31" spans="1:3" ht="47.25" x14ac:dyDescent="0.25">
      <c r="A31" s="17" t="s">
        <v>27</v>
      </c>
      <c r="B31" s="73" t="s">
        <v>28</v>
      </c>
      <c r="C31" s="41">
        <v>37000</v>
      </c>
    </row>
    <row r="32" spans="1:3" ht="15.75" x14ac:dyDescent="0.25">
      <c r="A32" s="18" t="s">
        <v>29</v>
      </c>
      <c r="B32" s="74" t="s">
        <v>30</v>
      </c>
      <c r="C32" s="42">
        <v>5555</v>
      </c>
    </row>
    <row r="33" spans="1:3" ht="63" x14ac:dyDescent="0.25">
      <c r="A33" s="18" t="s">
        <v>31</v>
      </c>
      <c r="B33" s="74" t="s">
        <v>32</v>
      </c>
      <c r="C33" s="42">
        <v>45</v>
      </c>
    </row>
    <row r="34" spans="1:3" ht="32.450000000000003" customHeight="1" x14ac:dyDescent="0.25">
      <c r="A34" s="18" t="s">
        <v>33</v>
      </c>
      <c r="B34" s="74" t="s">
        <v>34</v>
      </c>
      <c r="C34" s="42">
        <v>4000</v>
      </c>
    </row>
    <row r="35" spans="1:3" ht="15.75" x14ac:dyDescent="0.25">
      <c r="A35" s="21" t="s">
        <v>35</v>
      </c>
      <c r="B35" s="77" t="s">
        <v>36</v>
      </c>
      <c r="C35" s="45">
        <f>C36</f>
        <v>200</v>
      </c>
    </row>
    <row r="36" spans="1:3" ht="16.5" thickBot="1" x14ac:dyDescent="0.3">
      <c r="A36" s="22" t="s">
        <v>37</v>
      </c>
      <c r="B36" s="78" t="s">
        <v>38</v>
      </c>
      <c r="C36" s="46">
        <v>200</v>
      </c>
    </row>
    <row r="37" spans="1:3" ht="32.25" thickBot="1" x14ac:dyDescent="0.3">
      <c r="A37" s="15" t="s">
        <v>39</v>
      </c>
      <c r="B37" s="70" t="s">
        <v>40</v>
      </c>
      <c r="C37" s="47">
        <v>18128.3</v>
      </c>
    </row>
    <row r="38" spans="1:3" ht="32.25" thickBot="1" x14ac:dyDescent="0.3">
      <c r="A38" s="15" t="s">
        <v>41</v>
      </c>
      <c r="B38" s="70" t="s">
        <v>42</v>
      </c>
      <c r="C38" s="39">
        <f>C39+C40</f>
        <v>20200</v>
      </c>
    </row>
    <row r="39" spans="1:3" ht="15" customHeight="1" x14ac:dyDescent="0.25">
      <c r="A39" s="17" t="s">
        <v>43</v>
      </c>
      <c r="B39" s="73" t="s">
        <v>44</v>
      </c>
      <c r="C39" s="41">
        <v>50</v>
      </c>
    </row>
    <row r="40" spans="1:3" ht="31.5" x14ac:dyDescent="0.25">
      <c r="A40" s="18" t="s">
        <v>45</v>
      </c>
      <c r="B40" s="74" t="s">
        <v>46</v>
      </c>
      <c r="C40" s="42">
        <v>20150</v>
      </c>
    </row>
    <row r="41" spans="1:3" ht="16.5" thickBot="1" x14ac:dyDescent="0.3">
      <c r="A41" s="19" t="s">
        <v>47</v>
      </c>
      <c r="B41" s="75" t="s">
        <v>48</v>
      </c>
      <c r="C41" s="43">
        <v>4000</v>
      </c>
    </row>
    <row r="42" spans="1:3" ht="19.149999999999999" customHeight="1" thickBot="1" x14ac:dyDescent="0.3">
      <c r="A42" s="13" t="s">
        <v>63</v>
      </c>
      <c r="B42" s="79" t="s">
        <v>49</v>
      </c>
      <c r="C42" s="48">
        <f>C44+C46+C55+C64</f>
        <v>970025.43162000005</v>
      </c>
    </row>
    <row r="43" spans="1:3" ht="32.25" thickBot="1" x14ac:dyDescent="0.3">
      <c r="A43" s="16" t="s">
        <v>64</v>
      </c>
      <c r="B43" s="71" t="s">
        <v>65</v>
      </c>
      <c r="C43" s="49">
        <f>C42</f>
        <v>970025.43162000005</v>
      </c>
    </row>
    <row r="44" spans="1:3" ht="16.5" thickBot="1" x14ac:dyDescent="0.3">
      <c r="A44" s="15" t="s">
        <v>66</v>
      </c>
      <c r="B44" s="70" t="s">
        <v>67</v>
      </c>
      <c r="C44" s="39">
        <f>C45</f>
        <v>32579</v>
      </c>
    </row>
    <row r="45" spans="1:3" ht="18" customHeight="1" thickBot="1" x14ac:dyDescent="0.3">
      <c r="A45" s="23" t="s">
        <v>68</v>
      </c>
      <c r="B45" s="80" t="s">
        <v>69</v>
      </c>
      <c r="C45" s="50">
        <v>32579</v>
      </c>
    </row>
    <row r="46" spans="1:3" ht="32.25" thickBot="1" x14ac:dyDescent="0.3">
      <c r="A46" s="24" t="s">
        <v>70</v>
      </c>
      <c r="B46" s="81" t="s">
        <v>71</v>
      </c>
      <c r="C46" s="51">
        <f>C47+C48+C49+C50</f>
        <v>141869.35</v>
      </c>
    </row>
    <row r="47" spans="1:3" ht="47.25" x14ac:dyDescent="0.25">
      <c r="A47" s="25" t="s">
        <v>87</v>
      </c>
      <c r="B47" s="82" t="s">
        <v>88</v>
      </c>
      <c r="C47" s="52">
        <v>3789.5</v>
      </c>
    </row>
    <row r="48" spans="1:3" ht="63" x14ac:dyDescent="0.25">
      <c r="A48" s="26" t="s">
        <v>89</v>
      </c>
      <c r="B48" s="82" t="s">
        <v>90</v>
      </c>
      <c r="C48" s="53">
        <v>76707.100000000006</v>
      </c>
    </row>
    <row r="49" spans="1:3" ht="63.75" thickBot="1" x14ac:dyDescent="0.3">
      <c r="A49" s="27"/>
      <c r="B49" s="82" t="s">
        <v>91</v>
      </c>
      <c r="C49" s="54">
        <v>52.25</v>
      </c>
    </row>
    <row r="50" spans="1:3" ht="16.5" thickBot="1" x14ac:dyDescent="0.3">
      <c r="A50" s="28" t="s">
        <v>72</v>
      </c>
      <c r="B50" s="83" t="s">
        <v>55</v>
      </c>
      <c r="C50" s="55">
        <f>C51+C52+C53+C54</f>
        <v>61320.5</v>
      </c>
    </row>
    <row r="51" spans="1:3" ht="47.25" x14ac:dyDescent="0.25">
      <c r="A51" s="29"/>
      <c r="B51" s="84" t="s">
        <v>50</v>
      </c>
      <c r="C51" s="56">
        <v>19045</v>
      </c>
    </row>
    <row r="52" spans="1:3" ht="63" x14ac:dyDescent="0.25">
      <c r="A52" s="30"/>
      <c r="B52" s="85" t="s">
        <v>51</v>
      </c>
      <c r="C52" s="57">
        <v>20300</v>
      </c>
    </row>
    <row r="53" spans="1:3" ht="15.75" x14ac:dyDescent="0.25">
      <c r="A53" s="31"/>
      <c r="B53" s="85" t="s">
        <v>100</v>
      </c>
      <c r="C53" s="58">
        <v>7975.5</v>
      </c>
    </row>
    <row r="54" spans="1:3" ht="48" thickBot="1" x14ac:dyDescent="0.3">
      <c r="A54" s="31"/>
      <c r="B54" s="85" t="s">
        <v>101</v>
      </c>
      <c r="C54" s="58">
        <v>14000</v>
      </c>
    </row>
    <row r="55" spans="1:3" ht="32.25" thickBot="1" x14ac:dyDescent="0.3">
      <c r="A55" s="24" t="s">
        <v>73</v>
      </c>
      <c r="B55" s="86" t="s">
        <v>74</v>
      </c>
      <c r="C55" s="59">
        <f>C56+C57+C58+C59+C60+C61+C62+C63</f>
        <v>689007.08162000007</v>
      </c>
    </row>
    <row r="56" spans="1:3" ht="47.25" x14ac:dyDescent="0.25">
      <c r="A56" s="30" t="s">
        <v>102</v>
      </c>
      <c r="B56" s="80" t="s">
        <v>103</v>
      </c>
      <c r="C56" s="60">
        <v>131.5</v>
      </c>
    </row>
    <row r="57" spans="1:3" ht="31.5" x14ac:dyDescent="0.25">
      <c r="A57" s="30" t="s">
        <v>75</v>
      </c>
      <c r="B57" s="87" t="s">
        <v>76</v>
      </c>
      <c r="C57" s="61">
        <v>646110.30000000005</v>
      </c>
    </row>
    <row r="58" spans="1:3" ht="47.25" x14ac:dyDescent="0.25">
      <c r="A58" s="30" t="s">
        <v>77</v>
      </c>
      <c r="B58" s="87" t="s">
        <v>78</v>
      </c>
      <c r="C58" s="61">
        <v>7444.5770000000002</v>
      </c>
    </row>
    <row r="59" spans="1:3" ht="47.45" customHeight="1" x14ac:dyDescent="0.25">
      <c r="A59" s="30" t="s">
        <v>79</v>
      </c>
      <c r="B59" s="87" t="s">
        <v>80</v>
      </c>
      <c r="C59" s="61">
        <v>14155.7</v>
      </c>
    </row>
    <row r="60" spans="1:3" ht="78.75" x14ac:dyDescent="0.25">
      <c r="A60" s="30" t="s">
        <v>81</v>
      </c>
      <c r="B60" s="87" t="s">
        <v>53</v>
      </c>
      <c r="C60" s="61">
        <v>15863.991</v>
      </c>
    </row>
    <row r="61" spans="1:3" ht="47.25" x14ac:dyDescent="0.25">
      <c r="A61" s="30" t="s">
        <v>82</v>
      </c>
      <c r="B61" s="87" t="s">
        <v>52</v>
      </c>
      <c r="C61" s="62">
        <v>301.66361999999998</v>
      </c>
    </row>
    <row r="62" spans="1:3" ht="31.5" x14ac:dyDescent="0.25">
      <c r="A62" s="32" t="s">
        <v>83</v>
      </c>
      <c r="B62" s="88" t="s">
        <v>84</v>
      </c>
      <c r="C62" s="56">
        <v>4699.3500000000004</v>
      </c>
    </row>
    <row r="63" spans="1:3" ht="94.5" x14ac:dyDescent="0.25">
      <c r="A63" s="30"/>
      <c r="B63" s="87" t="s">
        <v>85</v>
      </c>
      <c r="C63" s="57">
        <v>300</v>
      </c>
    </row>
    <row r="64" spans="1:3" ht="15.75" x14ac:dyDescent="0.25">
      <c r="A64" s="33"/>
      <c r="B64" s="75" t="s">
        <v>92</v>
      </c>
      <c r="C64" s="63">
        <f>C65</f>
        <v>106570</v>
      </c>
    </row>
    <row r="65" spans="1:3" ht="63.75" thickBot="1" x14ac:dyDescent="0.3">
      <c r="A65" s="10" t="s">
        <v>93</v>
      </c>
      <c r="B65" s="78" t="s">
        <v>94</v>
      </c>
      <c r="C65" s="64">
        <v>106570</v>
      </c>
    </row>
    <row r="66" spans="1:3" ht="19.5" thickBot="1" x14ac:dyDescent="0.3">
      <c r="A66" s="34"/>
      <c r="B66" s="89" t="s">
        <v>54</v>
      </c>
      <c r="C66" s="65">
        <f>C15+C42</f>
        <v>1395549.9316199999</v>
      </c>
    </row>
  </sheetData>
  <mergeCells count="8">
    <mergeCell ref="A10:C10"/>
    <mergeCell ref="B4:C4"/>
    <mergeCell ref="B5:C5"/>
    <mergeCell ref="B1:C1"/>
    <mergeCell ref="B2:C2"/>
    <mergeCell ref="B3:C3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1</cp:lastModifiedBy>
  <cp:lastPrinted>2018-12-24T08:10:13Z</cp:lastPrinted>
  <dcterms:created xsi:type="dcterms:W3CDTF">2016-12-25T02:14:19Z</dcterms:created>
  <dcterms:modified xsi:type="dcterms:W3CDTF">2019-01-10T07:38:15Z</dcterms:modified>
</cp:coreProperties>
</file>